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495" activeTab="0"/>
  </bookViews>
  <sheets>
    <sheet name="5 Year Estimation" sheetId="1" r:id="rId1"/>
    <sheet name="20 Year Estimation" sheetId="2" r:id="rId2"/>
  </sheets>
  <definedNames/>
  <calcPr fullCalcOnLoad="1"/>
</workbook>
</file>

<file path=xl/sharedStrings.xml><?xml version="1.0" encoding="utf-8"?>
<sst xmlns="http://schemas.openxmlformats.org/spreadsheetml/2006/main" count="190" uniqueCount="84">
  <si>
    <t xml:space="preserve">DESCRIPTION </t>
  </si>
  <si>
    <t>Administration</t>
  </si>
  <si>
    <t>FREQUENCY</t>
  </si>
  <si>
    <t>Annual Monitoring</t>
  </si>
  <si>
    <t xml:space="preserve">Year 1 </t>
  </si>
  <si>
    <t>Year 2</t>
  </si>
  <si>
    <t>Year 3</t>
  </si>
  <si>
    <t>Year 4</t>
  </si>
  <si>
    <t>Year 5</t>
  </si>
  <si>
    <t>COST</t>
  </si>
  <si>
    <t>1.0 day</t>
  </si>
  <si>
    <t>Landowner Relationships</t>
  </si>
  <si>
    <t>Violation Response</t>
  </si>
  <si>
    <t>Minor Violation</t>
  </si>
  <si>
    <t>2.0 days</t>
  </si>
  <si>
    <t>n/a</t>
  </si>
  <si>
    <t>Legal Expertise</t>
  </si>
  <si>
    <t>$350/day</t>
  </si>
  <si>
    <t>PERSONNEL TIME</t>
  </si>
  <si>
    <t>5 Year Estimation</t>
  </si>
  <si>
    <t>3.0 days</t>
  </si>
  <si>
    <t>1.5 days</t>
  </si>
  <si>
    <t xml:space="preserve">5 Year Total </t>
  </si>
  <si>
    <t>$2400/day</t>
  </si>
  <si>
    <t>Required Endowment at 5%</t>
  </si>
  <si>
    <t>Scenario 1</t>
  </si>
  <si>
    <t>Scenario 2</t>
  </si>
  <si>
    <t>Required Total Funds =</t>
  </si>
  <si>
    <t>TOTAL $/year with All Volunteer Organisation Per Conservation Easement Property</t>
  </si>
  <si>
    <t>Staff Time (min.)</t>
  </si>
  <si>
    <t>Legal Expertise (min.)</t>
  </si>
  <si>
    <t>EASEMENT AGREEMENT</t>
  </si>
  <si>
    <t>BUDGETING EXAMPLE FOR A SINGLE PROPERTY UNDER CONSERVATION</t>
  </si>
  <si>
    <t>* n.b. These figures do not include costs to secure the easement or long-term management or restoration.</t>
  </si>
  <si>
    <t>Insurance</t>
  </si>
  <si>
    <t>Liability Insurance</t>
  </si>
  <si>
    <t>Travel Expenses</t>
  </si>
  <si>
    <t>These figures are based on a 25-50 acre property which can be monitored within 1 field day.</t>
  </si>
  <si>
    <t>Larger or more complex properties or agreements will require more time for field visits.</t>
  </si>
  <si>
    <t>20 Year Estimation</t>
  </si>
  <si>
    <t xml:space="preserve">$350/day </t>
  </si>
  <si>
    <t>Annual Cost</t>
  </si>
  <si>
    <t>20 Year Total Cost</t>
  </si>
  <si>
    <t>SINGLE PROPERTY SUMMARY - 5 Year Estimation</t>
  </si>
  <si>
    <t>SINGLE PROPERTY SUMMARY - 20 Year Estimation</t>
  </si>
  <si>
    <t>SINGLE PROPERTY ENDOWMENT CALCULATION - 5 Year Estimation</t>
  </si>
  <si>
    <t>SINGLE PROPERTY ENDOWMENT CALCULATION - 20 Year Estimation</t>
  </si>
  <si>
    <t>TOTAL (All Volunteer)</t>
  </si>
  <si>
    <t>TOTAL (Paid Staff/Consultant)</t>
  </si>
  <si>
    <t>These figures do not account for annual inflation.</t>
  </si>
  <si>
    <t>15.0 days</t>
  </si>
  <si>
    <t>20.0 days</t>
  </si>
  <si>
    <t>TOTAL $/year with Paid/Consultant Staff Per Conservation Easement Property</t>
  </si>
  <si>
    <t>TOTAL $/year with Paid Staff/Consultant Per Conservation Easement Property</t>
  </si>
  <si>
    <t>To achieve $2735 per year at 5% Interest</t>
  </si>
  <si>
    <r>
      <t xml:space="preserve">Monitoring Supplies         </t>
    </r>
    <r>
      <rPr>
        <sz val="9"/>
        <rFont val="Arial"/>
        <family val="2"/>
      </rPr>
      <t>(air photos, maps, field supplies)</t>
    </r>
  </si>
  <si>
    <r>
      <t xml:space="preserve">Monitoring Preparation   </t>
    </r>
    <r>
      <rPr>
        <sz val="9"/>
        <rFont val="Arial"/>
        <family val="2"/>
      </rPr>
      <t>(arrange visit, prepare equipment/field sheets, review previous monitoring and BDR report)</t>
    </r>
  </si>
  <si>
    <r>
      <t xml:space="preserve">Correspondence </t>
    </r>
    <r>
      <rPr>
        <sz val="9"/>
        <rFont val="Arial"/>
        <family val="2"/>
      </rPr>
      <t>(answering telephone inquiries, sending letters or newsletters, neighbour packages)</t>
    </r>
  </si>
  <si>
    <r>
      <t xml:space="preserve">Monitoring Supplies                                   </t>
    </r>
    <r>
      <rPr>
        <sz val="9"/>
        <rFont val="Arial"/>
        <family val="2"/>
      </rPr>
      <t>(air photos, field supplies)</t>
    </r>
  </si>
  <si>
    <r>
      <t xml:space="preserve">Monitoring Preparation                </t>
    </r>
    <r>
      <rPr>
        <sz val="9"/>
        <rFont val="Arial"/>
        <family val="2"/>
      </rPr>
      <t>(arrange visit, prepare equipment/field sheets, review previous monitoring and BDR report)</t>
    </r>
  </si>
  <si>
    <r>
      <t xml:space="preserve">Monitoring Follow-up  </t>
    </r>
    <r>
      <rPr>
        <sz val="9"/>
        <rFont val="Arial"/>
        <family val="2"/>
      </rPr>
      <t>(write-up report review draft, visit with landowner)</t>
    </r>
  </si>
  <si>
    <r>
      <t xml:space="preserve">Correspondence                                       </t>
    </r>
    <r>
      <rPr>
        <sz val="9"/>
        <rFont val="Arial"/>
        <family val="2"/>
      </rPr>
      <t>(answering telephone inquiries, sending letters or newsletters, neighbour packages)</t>
    </r>
  </si>
  <si>
    <r>
      <t xml:space="preserve">Site Visit and Correspondence </t>
    </r>
    <r>
      <rPr>
        <sz val="9"/>
        <rFont val="Arial"/>
        <family val="2"/>
      </rPr>
      <t>(welcome letter, meeting arrangement, review BDR and monitoring reports, etc)</t>
    </r>
  </si>
  <si>
    <r>
      <t xml:space="preserve">Training in the Field                </t>
    </r>
    <r>
      <rPr>
        <sz val="9"/>
        <rFont val="Arial"/>
        <family val="2"/>
      </rPr>
      <t xml:space="preserve">                (training new staff or volunteers)</t>
    </r>
  </si>
  <si>
    <r>
      <t xml:space="preserve">Administration                                       </t>
    </r>
    <r>
      <rPr>
        <b/>
        <i/>
        <sz val="9"/>
        <rFont val="Arial"/>
        <family val="2"/>
      </rPr>
      <t xml:space="preserve"> </t>
    </r>
    <r>
      <rPr>
        <sz val="9"/>
        <rFont val="Arial"/>
        <family val="2"/>
      </rPr>
      <t>(reports, photographs)</t>
    </r>
  </si>
  <si>
    <r>
      <t xml:space="preserve">Administrative Supplies                           </t>
    </r>
    <r>
      <rPr>
        <sz val="9"/>
        <rFont val="Arial"/>
        <family val="2"/>
      </rPr>
      <t>(mailouts, photocopying, photo development, office supplies etc)</t>
    </r>
  </si>
  <si>
    <r>
      <t xml:space="preserve">Staff Time                                                         </t>
    </r>
    <r>
      <rPr>
        <sz val="9"/>
        <rFont val="Arial"/>
        <family val="2"/>
      </rPr>
      <t>(response letter, reports to Board, record keeping, follow-up visit)</t>
    </r>
  </si>
  <si>
    <r>
      <t xml:space="preserve">Administration                                </t>
    </r>
    <r>
      <rPr>
        <sz val="9"/>
        <rFont val="Arial"/>
        <family val="2"/>
      </rPr>
      <t>(reports, photographs)</t>
    </r>
  </si>
  <si>
    <r>
      <t xml:space="preserve">Staff Time                                                  </t>
    </r>
    <r>
      <rPr>
        <sz val="9"/>
        <rFont val="Arial"/>
        <family val="2"/>
      </rPr>
      <t>(discussions with landowner and Board, appropriate MNR approvals)</t>
    </r>
  </si>
  <si>
    <r>
      <t xml:space="preserve">Minor Violation   </t>
    </r>
    <r>
      <rPr>
        <i/>
        <sz val="9"/>
        <rFont val="Arial"/>
        <family val="2"/>
      </rPr>
      <t>(Based on 1 Minor Violation every 5 years)</t>
    </r>
  </si>
  <si>
    <r>
      <t xml:space="preserve">Major Violation   </t>
    </r>
    <r>
      <rPr>
        <i/>
        <sz val="9"/>
        <rFont val="Arial"/>
        <family val="2"/>
      </rPr>
      <t>(Based on 1 Major Violation every 20 years)</t>
    </r>
  </si>
  <si>
    <t>per CE property</t>
  </si>
  <si>
    <t>$55K /property</t>
  </si>
  <si>
    <r>
      <t xml:space="preserve">Next Generation Landowner          </t>
    </r>
    <r>
      <rPr>
        <i/>
        <sz val="9"/>
        <rFont val="Arial"/>
        <family val="2"/>
      </rPr>
      <t>(Based on 1 new landowner every 20 years)</t>
    </r>
  </si>
  <si>
    <r>
      <t xml:space="preserve">Amendments  </t>
    </r>
    <r>
      <rPr>
        <i/>
        <sz val="9"/>
        <rFont val="Arial"/>
        <family val="2"/>
      </rPr>
      <t>(Based on rate of 1 request every 10 years)</t>
    </r>
  </si>
  <si>
    <t>To achieve $5364 per year at 5% Interest</t>
  </si>
  <si>
    <t>$110K /property</t>
  </si>
  <si>
    <r>
      <t xml:space="preserve">Administration                  </t>
    </r>
    <r>
      <rPr>
        <sz val="9"/>
        <rFont val="Arial"/>
        <family val="2"/>
      </rPr>
      <t>(reports, photographs, mailings)</t>
    </r>
  </si>
  <si>
    <r>
      <t xml:space="preserve">Monitoring Follow-up  </t>
    </r>
    <r>
      <rPr>
        <sz val="9"/>
        <rFont val="Arial"/>
        <family val="2"/>
      </rPr>
      <t>(write-up report, review draft, visit with landowner, provide copy)</t>
    </r>
  </si>
  <si>
    <r>
      <t xml:space="preserve">Training for Monitoring   </t>
    </r>
    <r>
      <rPr>
        <i/>
        <sz val="9"/>
        <rFont val="Arial"/>
        <family val="2"/>
      </rPr>
      <t>(Based on training every 3 years)</t>
    </r>
  </si>
  <si>
    <t>To achieve $2520 per year at 5% Interest</t>
  </si>
  <si>
    <t>To achieve $490 per year at 5% Interest</t>
  </si>
  <si>
    <t>$50 K</t>
  </si>
  <si>
    <t>$10K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</si>
</sst>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$&quot;#,##0.00"/>
    <numFmt numFmtId="176" formatCode="&quot;$&quot;#,##0"/>
    <numFmt numFmtId="177" formatCode="[$$-1009]#,##0.00"/>
    <numFmt numFmtId="178" formatCode="#,##0.00_ ;[Red]\-#,##0.00\ "/>
    <numFmt numFmtId="179" formatCode="#,##0_ ;[Red]\-#,##0\ "/>
  </numFmts>
  <fonts count="9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4" xfId="0" applyFont="1" applyBorder="1" applyAlignment="1">
      <alignment/>
    </xf>
    <xf numFmtId="6" fontId="2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6" fontId="1" fillId="0" borderId="0" xfId="0" applyNumberFormat="1" applyFont="1" applyBorder="1" applyAlignment="1">
      <alignment/>
    </xf>
    <xf numFmtId="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4" xfId="0" applyFont="1" applyBorder="1" applyAlignment="1">
      <alignment wrapText="1"/>
    </xf>
    <xf numFmtId="0" fontId="2" fillId="2" borderId="0" xfId="0" applyFont="1" applyFill="1" applyBorder="1" applyAlignment="1">
      <alignment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6" fontId="1" fillId="0" borderId="10" xfId="0" applyNumberFormat="1" applyFont="1" applyBorder="1" applyAlignment="1">
      <alignment/>
    </xf>
    <xf numFmtId="6" fontId="1" fillId="2" borderId="10" xfId="0" applyNumberFormat="1" applyFont="1" applyFill="1" applyBorder="1" applyAlignment="1">
      <alignment/>
    </xf>
    <xf numFmtId="6" fontId="1" fillId="0" borderId="10" xfId="0" applyNumberFormat="1" applyFont="1" applyFill="1" applyBorder="1" applyAlignment="1">
      <alignment/>
    </xf>
    <xf numFmtId="0" fontId="1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9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6" fillId="0" borderId="0" xfId="0" applyFont="1" applyAlignment="1">
      <alignment/>
    </xf>
    <xf numFmtId="0" fontId="2" fillId="0" borderId="12" xfId="0" applyFont="1" applyBorder="1" applyAlignment="1">
      <alignment/>
    </xf>
    <xf numFmtId="6" fontId="1" fillId="0" borderId="12" xfId="0" applyNumberFormat="1" applyFont="1" applyBorder="1" applyAlignment="1">
      <alignment/>
    </xf>
    <xf numFmtId="0" fontId="7" fillId="0" borderId="13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vertical="top"/>
    </xf>
    <xf numFmtId="0" fontId="2" fillId="0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2" fillId="0" borderId="5" xfId="0" applyFont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10" xfId="0" applyFont="1" applyFill="1" applyBorder="1" applyAlignment="1">
      <alignment wrapText="1"/>
    </xf>
    <xf numFmtId="6" fontId="2" fillId="2" borderId="5" xfId="0" applyNumberFormat="1" applyFont="1" applyFill="1" applyBorder="1" applyAlignment="1">
      <alignment/>
    </xf>
    <xf numFmtId="6" fontId="2" fillId="2" borderId="0" xfId="0" applyNumberFormat="1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center"/>
    </xf>
    <xf numFmtId="6" fontId="1" fillId="0" borderId="10" xfId="0" applyNumberFormat="1" applyFont="1" applyBorder="1" applyAlignment="1">
      <alignment vertical="center"/>
    </xf>
    <xf numFmtId="6" fontId="1" fillId="2" borderId="10" xfId="0" applyNumberFormat="1" applyFont="1" applyFill="1" applyBorder="1" applyAlignment="1">
      <alignment vertical="center"/>
    </xf>
    <xf numFmtId="6" fontId="1" fillId="0" borderId="10" xfId="0" applyNumberFormat="1" applyFont="1" applyFill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2" fillId="0" borderId="3" xfId="0" applyFont="1" applyBorder="1" applyAlignment="1">
      <alignment vertical="top" wrapText="1"/>
    </xf>
    <xf numFmtId="0" fontId="2" fillId="3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2" fillId="0" borderId="10" xfId="0" applyFont="1" applyBorder="1" applyAlignment="1">
      <alignment vertical="top"/>
    </xf>
    <xf numFmtId="6" fontId="1" fillId="0" borderId="0" xfId="0" applyNumberFormat="1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6" fontId="1" fillId="0" borderId="3" xfId="0" applyNumberFormat="1" applyFont="1" applyFill="1" applyBorder="1" applyAlignment="1">
      <alignment/>
    </xf>
    <xf numFmtId="0" fontId="2" fillId="3" borderId="10" xfId="0" applyFont="1" applyFill="1" applyBorder="1" applyAlignment="1">
      <alignment wrapText="1"/>
    </xf>
    <xf numFmtId="0" fontId="1" fillId="2" borderId="0" xfId="0" applyFont="1" applyFill="1" applyBorder="1" applyAlignment="1">
      <alignment/>
    </xf>
    <xf numFmtId="6" fontId="2" fillId="0" borderId="5" xfId="0" applyNumberFormat="1" applyFont="1" applyBorder="1" applyAlignment="1">
      <alignment vertical="center"/>
    </xf>
    <xf numFmtId="6" fontId="2" fillId="2" borderId="5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7" fillId="0" borderId="11" xfId="0" applyFont="1" applyBorder="1" applyAlignment="1">
      <alignment wrapText="1"/>
    </xf>
    <xf numFmtId="0" fontId="2" fillId="0" borderId="4" xfId="0" applyFont="1" applyBorder="1" applyAlignment="1">
      <alignment vertical="center"/>
    </xf>
    <xf numFmtId="6" fontId="1" fillId="0" borderId="10" xfId="0" applyNumberFormat="1" applyFont="1" applyBorder="1" applyAlignment="1">
      <alignment horizontal="center"/>
    </xf>
    <xf numFmtId="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6" fontId="1" fillId="0" borderId="10" xfId="0" applyNumberFormat="1" applyFont="1" applyFill="1" applyBorder="1" applyAlignment="1">
      <alignment horizontal="center"/>
    </xf>
    <xf numFmtId="6" fontId="1" fillId="2" borderId="10" xfId="0" applyNumberFormat="1" applyFont="1" applyFill="1" applyBorder="1" applyAlignment="1">
      <alignment horizontal="center"/>
    </xf>
    <xf numFmtId="6" fontId="1" fillId="2" borderId="10" xfId="0" applyNumberFormat="1" applyFont="1" applyFill="1" applyBorder="1" applyAlignment="1">
      <alignment horizontal="center" vertical="center"/>
    </xf>
    <xf numFmtId="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6" fontId="1" fillId="0" borderId="12" xfId="0" applyNumberFormat="1" applyFont="1" applyBorder="1" applyAlignment="1">
      <alignment horizontal="center"/>
    </xf>
    <xf numFmtId="6" fontId="2" fillId="2" borderId="8" xfId="0" applyNumberFormat="1" applyFont="1" applyFill="1" applyBorder="1" applyAlignment="1">
      <alignment/>
    </xf>
    <xf numFmtId="0" fontId="2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>
      <selection activeCell="H51" sqref="H51"/>
    </sheetView>
  </sheetViews>
  <sheetFormatPr defaultColWidth="9.140625" defaultRowHeight="12.75"/>
  <cols>
    <col min="1" max="1" width="12.8515625" style="3" customWidth="1"/>
    <col min="2" max="2" width="19.8515625" style="3" customWidth="1"/>
    <col min="3" max="3" width="10.8515625" style="3" customWidth="1"/>
    <col min="4" max="4" width="8.8515625" style="3" customWidth="1"/>
    <col min="5" max="6" width="6.140625" style="3" customWidth="1"/>
    <col min="7" max="7" width="6.57421875" style="3" customWidth="1"/>
    <col min="8" max="8" width="6.140625" style="3" customWidth="1"/>
    <col min="9" max="9" width="6.00390625" style="3" customWidth="1"/>
    <col min="10" max="10" width="7.57421875" style="3" customWidth="1"/>
    <col min="11" max="16384" width="9.140625" style="3" customWidth="1"/>
  </cols>
  <sheetData>
    <row r="1" spans="1:10" ht="15.75">
      <c r="A1" s="41" t="s">
        <v>32</v>
      </c>
      <c r="B1" s="41"/>
      <c r="C1" s="41"/>
      <c r="D1" s="41"/>
      <c r="E1" s="41"/>
      <c r="F1" s="41"/>
      <c r="G1" s="41"/>
      <c r="H1" s="41"/>
      <c r="I1" s="5"/>
      <c r="J1" s="5"/>
    </row>
    <row r="2" spans="1:10" ht="15.75">
      <c r="A2" s="41"/>
      <c r="B2" s="41"/>
      <c r="C2" s="41" t="s">
        <v>31</v>
      </c>
      <c r="D2" s="41"/>
      <c r="E2" s="41"/>
      <c r="F2" s="41"/>
      <c r="G2" s="41"/>
      <c r="H2" s="41"/>
      <c r="I2" s="5"/>
      <c r="J2" s="5"/>
    </row>
    <row r="3" spans="1:10" ht="16.5" customHeight="1">
      <c r="A3" s="5"/>
      <c r="B3" s="5"/>
      <c r="C3" s="41" t="s">
        <v>19</v>
      </c>
      <c r="D3" s="5"/>
      <c r="E3" s="5"/>
      <c r="F3" s="5"/>
      <c r="G3" s="5"/>
      <c r="H3" s="5"/>
      <c r="I3" s="5"/>
      <c r="J3" s="5"/>
    </row>
    <row r="4" spans="1:10" ht="16.5" customHeight="1">
      <c r="A4" s="5"/>
      <c r="B4" s="5"/>
      <c r="C4" s="41"/>
      <c r="D4" s="5"/>
      <c r="E4" s="5"/>
      <c r="F4" s="5"/>
      <c r="G4" s="5"/>
      <c r="H4" s="5"/>
      <c r="I4" s="5"/>
      <c r="J4" s="5"/>
    </row>
    <row r="5" spans="1:10" ht="12">
      <c r="A5" s="11"/>
      <c r="B5" s="82" t="s">
        <v>0</v>
      </c>
      <c r="C5" s="102" t="s">
        <v>18</v>
      </c>
      <c r="D5" s="82" t="s">
        <v>9</v>
      </c>
      <c r="E5" s="55"/>
      <c r="F5" s="56" t="s">
        <v>2</v>
      </c>
      <c r="G5" s="57"/>
      <c r="H5" s="57"/>
      <c r="I5" s="57"/>
      <c r="J5" s="58"/>
    </row>
    <row r="6" spans="1:10" ht="24">
      <c r="A6" s="11"/>
      <c r="B6" s="83"/>
      <c r="C6" s="103"/>
      <c r="D6" s="84"/>
      <c r="E6" s="51" t="s">
        <v>4</v>
      </c>
      <c r="F6" s="59" t="s">
        <v>5</v>
      </c>
      <c r="G6" s="59" t="s">
        <v>6</v>
      </c>
      <c r="H6" s="59" t="s">
        <v>7</v>
      </c>
      <c r="I6" s="59" t="s">
        <v>8</v>
      </c>
      <c r="J6" s="85" t="s">
        <v>22</v>
      </c>
    </row>
    <row r="7" spans="1:10" ht="24">
      <c r="A7" s="52" t="s">
        <v>3</v>
      </c>
      <c r="B7" s="42" t="s">
        <v>3</v>
      </c>
      <c r="C7" s="33" t="s">
        <v>10</v>
      </c>
      <c r="D7" s="43" t="s">
        <v>17</v>
      </c>
      <c r="E7" s="26">
        <v>350</v>
      </c>
      <c r="F7" s="26">
        <v>350</v>
      </c>
      <c r="G7" s="26">
        <v>350</v>
      </c>
      <c r="H7" s="26">
        <v>350</v>
      </c>
      <c r="I7" s="26">
        <v>350</v>
      </c>
      <c r="J7" s="28">
        <f aca="true" t="shared" si="0" ref="J7:J12">SUM(E7:I7)</f>
        <v>1750</v>
      </c>
    </row>
    <row r="8" spans="1:10" ht="12">
      <c r="A8" s="32"/>
      <c r="B8" s="46" t="s">
        <v>36</v>
      </c>
      <c r="C8" s="25" t="s">
        <v>15</v>
      </c>
      <c r="D8" s="26">
        <v>100</v>
      </c>
      <c r="E8" s="26">
        <v>100</v>
      </c>
      <c r="F8" s="26">
        <v>100</v>
      </c>
      <c r="G8" s="26">
        <v>100</v>
      </c>
      <c r="H8" s="26">
        <v>100</v>
      </c>
      <c r="I8" s="26">
        <v>100</v>
      </c>
      <c r="J8" s="27">
        <f t="shared" si="0"/>
        <v>500</v>
      </c>
    </row>
    <row r="9" spans="1:10" ht="36.75" customHeight="1">
      <c r="A9" s="34"/>
      <c r="B9" s="60" t="s">
        <v>55</v>
      </c>
      <c r="C9" s="61" t="s">
        <v>15</v>
      </c>
      <c r="D9" s="62">
        <v>30</v>
      </c>
      <c r="E9" s="62">
        <v>30</v>
      </c>
      <c r="F9" s="62">
        <v>30</v>
      </c>
      <c r="G9" s="62">
        <v>30</v>
      </c>
      <c r="H9" s="62">
        <v>30</v>
      </c>
      <c r="I9" s="62">
        <v>30</v>
      </c>
      <c r="J9" s="63">
        <f t="shared" si="0"/>
        <v>150</v>
      </c>
    </row>
    <row r="10" spans="1:10" ht="72" customHeight="1">
      <c r="A10" s="34"/>
      <c r="B10" s="60" t="s">
        <v>56</v>
      </c>
      <c r="C10" s="61" t="s">
        <v>10</v>
      </c>
      <c r="D10" s="62" t="s">
        <v>17</v>
      </c>
      <c r="E10" s="62">
        <v>350</v>
      </c>
      <c r="F10" s="62">
        <v>350</v>
      </c>
      <c r="G10" s="62">
        <v>350</v>
      </c>
      <c r="H10" s="62">
        <v>350</v>
      </c>
      <c r="I10" s="62">
        <v>350</v>
      </c>
      <c r="J10" s="64">
        <f t="shared" si="0"/>
        <v>1750</v>
      </c>
    </row>
    <row r="11" spans="1:10" ht="61.5" customHeight="1">
      <c r="A11" s="34"/>
      <c r="B11" s="60" t="s">
        <v>78</v>
      </c>
      <c r="C11" s="61" t="s">
        <v>14</v>
      </c>
      <c r="D11" s="62" t="s">
        <v>17</v>
      </c>
      <c r="E11" s="62">
        <v>700</v>
      </c>
      <c r="F11" s="62">
        <v>700</v>
      </c>
      <c r="G11" s="62">
        <v>700</v>
      </c>
      <c r="H11" s="62">
        <v>700</v>
      </c>
      <c r="I11" s="62">
        <v>700</v>
      </c>
      <c r="J11" s="64">
        <f t="shared" si="0"/>
        <v>3500</v>
      </c>
    </row>
    <row r="12" spans="1:10" ht="11.25" customHeight="1">
      <c r="A12" s="34"/>
      <c r="B12" s="38" t="s">
        <v>36</v>
      </c>
      <c r="C12" s="25" t="s">
        <v>15</v>
      </c>
      <c r="D12" s="26">
        <v>100</v>
      </c>
      <c r="E12" s="26">
        <v>100</v>
      </c>
      <c r="F12" s="26">
        <v>100</v>
      </c>
      <c r="G12" s="26">
        <v>100</v>
      </c>
      <c r="H12" s="26">
        <v>100</v>
      </c>
      <c r="I12" s="26">
        <v>100</v>
      </c>
      <c r="J12" s="27">
        <f t="shared" si="0"/>
        <v>500</v>
      </c>
    </row>
    <row r="13" spans="1:10" ht="12">
      <c r="A13" s="34"/>
      <c r="B13" s="31"/>
      <c r="C13" s="25"/>
      <c r="D13" s="25"/>
      <c r="E13" s="25"/>
      <c r="F13" s="25"/>
      <c r="G13" s="25"/>
      <c r="H13" s="25"/>
      <c r="I13" s="25"/>
      <c r="J13" s="45"/>
    </row>
    <row r="14" spans="1:10" ht="60">
      <c r="A14" s="67" t="s">
        <v>11</v>
      </c>
      <c r="B14" s="65" t="s">
        <v>57</v>
      </c>
      <c r="C14" s="61" t="s">
        <v>10</v>
      </c>
      <c r="D14" s="62" t="s">
        <v>17</v>
      </c>
      <c r="E14" s="62">
        <v>350</v>
      </c>
      <c r="F14" s="62">
        <v>350</v>
      </c>
      <c r="G14" s="62">
        <v>350</v>
      </c>
      <c r="H14" s="62">
        <v>350</v>
      </c>
      <c r="I14" s="62">
        <v>350</v>
      </c>
      <c r="J14" s="64">
        <f>SUM(E14:I14)</f>
        <v>1750</v>
      </c>
    </row>
    <row r="15" spans="1:10" ht="12">
      <c r="A15" s="34"/>
      <c r="B15" s="29"/>
      <c r="C15" s="25"/>
      <c r="D15" s="25"/>
      <c r="E15" s="25"/>
      <c r="F15" s="25"/>
      <c r="G15" s="25"/>
      <c r="H15" s="25"/>
      <c r="I15" s="25"/>
      <c r="J15" s="45"/>
    </row>
    <row r="16" spans="1:10" ht="60">
      <c r="A16" s="52" t="s">
        <v>79</v>
      </c>
      <c r="B16" s="60" t="s">
        <v>63</v>
      </c>
      <c r="C16" s="61" t="s">
        <v>10</v>
      </c>
      <c r="D16" s="62" t="s">
        <v>17</v>
      </c>
      <c r="E16" s="62">
        <v>350</v>
      </c>
      <c r="F16" s="61"/>
      <c r="G16" s="61"/>
      <c r="H16" s="62">
        <v>350</v>
      </c>
      <c r="I16" s="61"/>
      <c r="J16" s="64">
        <f>SUM(E16:I16)</f>
        <v>700</v>
      </c>
    </row>
    <row r="17" spans="1:10" ht="12">
      <c r="A17" s="34"/>
      <c r="B17" s="29"/>
      <c r="C17" s="25"/>
      <c r="D17" s="25"/>
      <c r="E17" s="25"/>
      <c r="F17" s="25"/>
      <c r="G17" s="25"/>
      <c r="H17" s="25"/>
      <c r="I17" s="25"/>
      <c r="J17" s="45"/>
    </row>
    <row r="18" spans="1:10" ht="51.75" customHeight="1">
      <c r="A18" s="67" t="s">
        <v>1</v>
      </c>
      <c r="B18" s="60" t="s">
        <v>65</v>
      </c>
      <c r="C18" s="61" t="s">
        <v>15</v>
      </c>
      <c r="D18" s="62">
        <v>100</v>
      </c>
      <c r="E18" s="62">
        <v>100</v>
      </c>
      <c r="F18" s="62">
        <v>100</v>
      </c>
      <c r="G18" s="62">
        <v>100</v>
      </c>
      <c r="H18" s="62">
        <v>100</v>
      </c>
      <c r="I18" s="62">
        <v>100</v>
      </c>
      <c r="J18" s="63">
        <f>SUM(E18:I18)</f>
        <v>500</v>
      </c>
    </row>
    <row r="19" spans="1:10" ht="12">
      <c r="A19" s="36"/>
      <c r="B19" s="31"/>
      <c r="C19" s="25"/>
      <c r="D19" s="25"/>
      <c r="E19" s="25"/>
      <c r="F19" s="25"/>
      <c r="G19" s="25"/>
      <c r="H19" s="25"/>
      <c r="I19" s="25"/>
      <c r="J19" s="45"/>
    </row>
    <row r="20" spans="1:10" ht="12">
      <c r="A20" s="78" t="s">
        <v>34</v>
      </c>
      <c r="B20" s="38" t="s">
        <v>35</v>
      </c>
      <c r="C20" s="25" t="s">
        <v>15</v>
      </c>
      <c r="D20" s="26">
        <v>100</v>
      </c>
      <c r="E20" s="26">
        <v>100</v>
      </c>
      <c r="F20" s="26">
        <v>100</v>
      </c>
      <c r="G20" s="26">
        <v>100</v>
      </c>
      <c r="H20" s="26">
        <v>100</v>
      </c>
      <c r="I20" s="26">
        <v>100</v>
      </c>
      <c r="J20" s="27">
        <v>500</v>
      </c>
    </row>
    <row r="21" spans="1:10" ht="12">
      <c r="A21" s="1"/>
      <c r="B21" s="25"/>
      <c r="C21" s="25"/>
      <c r="D21" s="25"/>
      <c r="E21" s="25"/>
      <c r="F21" s="25"/>
      <c r="G21" s="25"/>
      <c r="H21" s="25"/>
      <c r="I21" s="25"/>
      <c r="J21" s="25"/>
    </row>
    <row r="22" spans="1:10" ht="24">
      <c r="A22" s="52" t="s">
        <v>12</v>
      </c>
      <c r="B22" s="25"/>
      <c r="C22" s="25"/>
      <c r="D22" s="25"/>
      <c r="E22" s="25"/>
      <c r="F22" s="25"/>
      <c r="G22" s="25"/>
      <c r="H22" s="25"/>
      <c r="I22" s="25"/>
      <c r="J22" s="25"/>
    </row>
    <row r="23" spans="1:10" ht="48">
      <c r="A23" s="67" t="s">
        <v>13</v>
      </c>
      <c r="B23" s="60" t="s">
        <v>66</v>
      </c>
      <c r="C23" s="61" t="s">
        <v>14</v>
      </c>
      <c r="D23" s="62" t="s">
        <v>17</v>
      </c>
      <c r="E23" s="62"/>
      <c r="F23" s="61"/>
      <c r="G23" s="62">
        <v>700</v>
      </c>
      <c r="H23" s="61"/>
      <c r="I23" s="61"/>
      <c r="J23" s="62">
        <f>SUM(E23:I23)</f>
        <v>700</v>
      </c>
    </row>
    <row r="24" spans="1:10" ht="12">
      <c r="A24" s="36"/>
      <c r="B24" s="23" t="s">
        <v>36</v>
      </c>
      <c r="C24" s="25" t="s">
        <v>15</v>
      </c>
      <c r="D24" s="26">
        <v>100</v>
      </c>
      <c r="E24" s="26"/>
      <c r="F24" s="26"/>
      <c r="G24" s="26">
        <v>100</v>
      </c>
      <c r="H24" s="26"/>
      <c r="I24" s="26"/>
      <c r="J24" s="27">
        <f>SUM(E24:I24)</f>
        <v>100</v>
      </c>
    </row>
    <row r="25" spans="1:10" ht="26.25" customHeight="1">
      <c r="A25" s="37"/>
      <c r="B25" s="60" t="s">
        <v>77</v>
      </c>
      <c r="C25" s="25" t="s">
        <v>15</v>
      </c>
      <c r="D25" s="26">
        <v>200</v>
      </c>
      <c r="E25" s="26"/>
      <c r="F25" s="25"/>
      <c r="G25" s="26">
        <v>200</v>
      </c>
      <c r="H25" s="25"/>
      <c r="I25" s="25"/>
      <c r="J25" s="27">
        <v>200</v>
      </c>
    </row>
    <row r="26" spans="1:10" ht="12">
      <c r="A26" s="9"/>
      <c r="B26" s="11"/>
      <c r="C26" s="11"/>
      <c r="D26" s="11"/>
      <c r="E26" s="11"/>
      <c r="F26" s="10" t="s">
        <v>48</v>
      </c>
      <c r="H26" s="11"/>
      <c r="I26" s="11"/>
      <c r="J26" s="14">
        <f>SUM(J7:J25)</f>
        <v>12600</v>
      </c>
    </row>
    <row r="27" spans="1:10" ht="12">
      <c r="A27" s="9"/>
      <c r="B27" s="11"/>
      <c r="C27" s="11"/>
      <c r="D27" s="11"/>
      <c r="E27" s="11"/>
      <c r="F27" s="22" t="s">
        <v>47</v>
      </c>
      <c r="G27" s="49"/>
      <c r="H27" s="22"/>
      <c r="I27" s="79"/>
      <c r="J27" s="53">
        <f>SUM(J8+J9+J12+J18+J20+J24+J25)</f>
        <v>2450</v>
      </c>
    </row>
    <row r="28" spans="1:10" ht="12">
      <c r="A28" s="15"/>
      <c r="B28" s="16"/>
      <c r="C28" s="16"/>
      <c r="D28" s="16"/>
      <c r="E28" s="16"/>
      <c r="F28" s="16"/>
      <c r="G28" s="16"/>
      <c r="H28" s="16"/>
      <c r="I28" s="16"/>
      <c r="J28" s="17"/>
    </row>
    <row r="36" spans="1:10" ht="12">
      <c r="A36" s="6"/>
      <c r="B36" s="7"/>
      <c r="C36" s="7"/>
      <c r="D36" s="7"/>
      <c r="E36" s="7"/>
      <c r="F36" s="7"/>
      <c r="G36" s="7"/>
      <c r="H36" s="7"/>
      <c r="I36" s="7"/>
      <c r="J36" s="8"/>
    </row>
    <row r="37" spans="1:10" ht="12">
      <c r="A37" s="9"/>
      <c r="B37" s="10" t="s">
        <v>43</v>
      </c>
      <c r="C37" s="11"/>
      <c r="D37" s="11"/>
      <c r="E37" s="11"/>
      <c r="F37" s="11"/>
      <c r="G37" s="11"/>
      <c r="H37" s="11"/>
      <c r="I37" s="11"/>
      <c r="J37" s="12"/>
    </row>
    <row r="38" spans="1:10" ht="12">
      <c r="A38" s="9"/>
      <c r="B38" s="11"/>
      <c r="C38" s="11"/>
      <c r="D38" s="11"/>
      <c r="E38" s="11"/>
      <c r="F38" s="11"/>
      <c r="G38" s="11"/>
      <c r="H38" s="11"/>
      <c r="I38" s="11"/>
      <c r="J38" s="12"/>
    </row>
    <row r="39" spans="1:10" ht="12">
      <c r="A39" s="13" t="s">
        <v>25</v>
      </c>
      <c r="B39" s="10" t="s">
        <v>52</v>
      </c>
      <c r="C39" s="10"/>
      <c r="D39" s="10"/>
      <c r="E39" s="10"/>
      <c r="F39" s="10"/>
      <c r="G39" s="10"/>
      <c r="H39" s="10"/>
      <c r="I39" s="11"/>
      <c r="J39" s="14">
        <v>2520</v>
      </c>
    </row>
    <row r="40" spans="1:10" ht="12">
      <c r="A40" s="13" t="s">
        <v>26</v>
      </c>
      <c r="B40" s="10" t="s">
        <v>28</v>
      </c>
      <c r="C40" s="10"/>
      <c r="D40" s="10"/>
      <c r="E40" s="10"/>
      <c r="F40" s="10"/>
      <c r="G40" s="10"/>
      <c r="H40" s="10"/>
      <c r="I40" s="11"/>
      <c r="J40" s="53">
        <v>490</v>
      </c>
    </row>
    <row r="41" spans="1:10" ht="12">
      <c r="A41" s="15"/>
      <c r="B41" s="16"/>
      <c r="C41" s="16"/>
      <c r="D41" s="16"/>
      <c r="E41" s="16"/>
      <c r="F41" s="16"/>
      <c r="G41" s="16"/>
      <c r="H41" s="16"/>
      <c r="I41" s="16"/>
      <c r="J41" s="17"/>
    </row>
    <row r="42" spans="1:10" ht="12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2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5" spans="1:10" ht="12">
      <c r="A45" s="6"/>
      <c r="B45" s="7"/>
      <c r="C45" s="7"/>
      <c r="D45" s="7"/>
      <c r="E45" s="7"/>
      <c r="F45" s="7"/>
      <c r="G45" s="7"/>
      <c r="H45" s="7"/>
      <c r="I45" s="7"/>
      <c r="J45" s="8"/>
    </row>
    <row r="46" spans="1:10" ht="12">
      <c r="A46" s="9"/>
      <c r="B46" s="10" t="s">
        <v>45</v>
      </c>
      <c r="C46" s="11"/>
      <c r="D46" s="11"/>
      <c r="E46" s="11"/>
      <c r="F46" s="11"/>
      <c r="G46" s="11"/>
      <c r="H46" s="11"/>
      <c r="I46" s="11"/>
      <c r="J46" s="12"/>
    </row>
    <row r="47" spans="1:10" ht="12">
      <c r="A47" s="9"/>
      <c r="B47" s="11"/>
      <c r="C47" s="11"/>
      <c r="D47" s="11"/>
      <c r="E47" s="11"/>
      <c r="F47" s="11"/>
      <c r="G47" s="11"/>
      <c r="H47" s="11"/>
      <c r="I47" s="11"/>
      <c r="J47" s="12"/>
    </row>
    <row r="48" spans="1:10" ht="12">
      <c r="A48" s="9"/>
      <c r="C48" s="11"/>
      <c r="D48" s="11"/>
      <c r="E48" s="10" t="s">
        <v>24</v>
      </c>
      <c r="F48" s="11"/>
      <c r="G48" s="11"/>
      <c r="H48" s="11"/>
      <c r="I48" s="11"/>
      <c r="J48" s="12"/>
    </row>
    <row r="49" spans="1:10" ht="12">
      <c r="A49" s="9"/>
      <c r="B49" s="11"/>
      <c r="C49" s="11"/>
      <c r="D49" s="11"/>
      <c r="E49" s="11"/>
      <c r="F49" s="11"/>
      <c r="G49" s="11"/>
      <c r="H49" s="11"/>
      <c r="I49" s="11"/>
      <c r="J49" s="12"/>
    </row>
    <row r="50" spans="1:10" ht="12">
      <c r="A50" s="13" t="s">
        <v>25</v>
      </c>
      <c r="B50" s="10" t="s">
        <v>80</v>
      </c>
      <c r="C50" s="10"/>
      <c r="D50" s="10"/>
      <c r="E50" s="10" t="s">
        <v>27</v>
      </c>
      <c r="F50" s="10"/>
      <c r="G50" s="10"/>
      <c r="H50" s="19" t="s">
        <v>82</v>
      </c>
      <c r="I50" s="10" t="s">
        <v>71</v>
      </c>
      <c r="J50" s="12"/>
    </row>
    <row r="51" spans="1:10" ht="12">
      <c r="A51" s="13" t="s">
        <v>26</v>
      </c>
      <c r="B51" s="10" t="s">
        <v>81</v>
      </c>
      <c r="C51" s="10"/>
      <c r="D51" s="10"/>
      <c r="E51" s="22" t="s">
        <v>27</v>
      </c>
      <c r="F51" s="22"/>
      <c r="G51" s="22"/>
      <c r="H51" s="54" t="s">
        <v>83</v>
      </c>
      <c r="I51" s="22" t="s">
        <v>71</v>
      </c>
      <c r="J51" s="76"/>
    </row>
    <row r="52" spans="1:10" ht="12">
      <c r="A52" s="15"/>
      <c r="B52" s="16"/>
      <c r="C52" s="16"/>
      <c r="D52" s="16"/>
      <c r="E52" s="16"/>
      <c r="F52" s="16"/>
      <c r="G52" s="16"/>
      <c r="H52" s="16"/>
      <c r="I52" s="16"/>
      <c r="J52" s="17"/>
    </row>
    <row r="55" ht="12">
      <c r="A55" s="3" t="s">
        <v>33</v>
      </c>
    </row>
    <row r="56" ht="12">
      <c r="A56" s="3" t="s">
        <v>37</v>
      </c>
    </row>
    <row r="57" ht="12">
      <c r="A57" s="3" t="s">
        <v>38</v>
      </c>
    </row>
    <row r="58" ht="12">
      <c r="A58" s="3" t="s">
        <v>49</v>
      </c>
    </row>
  </sheetData>
  <mergeCells count="1">
    <mergeCell ref="C5:C6"/>
  </mergeCells>
  <printOptions/>
  <pageMargins left="0.75" right="0.75" top="0.63" bottom="0.49" header="0.5" footer="0.5"/>
  <pageSetup orientation="portrait" r:id="rId1"/>
  <headerFooter alignWithMargins="0">
    <oddFooter>&amp;LOrLand Conservation&amp;C&amp;P&amp;RExample 5 Year CE Budget 
2007 OLTA Spring Workshop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workbookViewId="0" topLeftCell="A44">
      <selection activeCell="B10" sqref="B10"/>
    </sheetView>
  </sheetViews>
  <sheetFormatPr defaultColWidth="9.140625" defaultRowHeight="12.75"/>
  <cols>
    <col min="1" max="1" width="16.57421875" style="3" customWidth="1"/>
    <col min="2" max="2" width="31.00390625" style="3" customWidth="1"/>
    <col min="3" max="3" width="11.140625" style="3" customWidth="1"/>
    <col min="4" max="4" width="9.28125" style="3" customWidth="1"/>
    <col min="5" max="5" width="13.140625" style="3" customWidth="1"/>
    <col min="6" max="6" width="14.00390625" style="3" customWidth="1"/>
    <col min="7" max="16384" width="9.140625" style="3" customWidth="1"/>
  </cols>
  <sheetData>
    <row r="1" spans="1:6" ht="15.75">
      <c r="A1" s="41" t="s">
        <v>32</v>
      </c>
      <c r="B1" s="41"/>
      <c r="C1" s="41"/>
      <c r="D1" s="41"/>
      <c r="E1" s="41"/>
      <c r="F1" s="5"/>
    </row>
    <row r="2" spans="1:6" ht="15.75">
      <c r="A2" s="41"/>
      <c r="B2" s="41" t="s">
        <v>31</v>
      </c>
      <c r="D2" s="41"/>
      <c r="E2" s="41"/>
      <c r="F2" s="5"/>
    </row>
    <row r="3" spans="1:6" ht="16.5" customHeight="1">
      <c r="A3" s="5"/>
      <c r="B3" s="5"/>
      <c r="C3" s="41" t="s">
        <v>39</v>
      </c>
      <c r="D3" s="5"/>
      <c r="E3" s="5"/>
      <c r="F3" s="5"/>
    </row>
    <row r="4" ht="12">
      <c r="C4" s="4"/>
    </row>
    <row r="5" spans="1:6" ht="12.75">
      <c r="A5" s="11"/>
      <c r="B5" s="82" t="s">
        <v>0</v>
      </c>
      <c r="C5" s="102" t="s">
        <v>18</v>
      </c>
      <c r="D5" s="106" t="s">
        <v>9</v>
      </c>
      <c r="E5" s="104" t="s">
        <v>2</v>
      </c>
      <c r="F5" s="105"/>
    </row>
    <row r="6" spans="1:6" ht="24">
      <c r="A6" s="11"/>
      <c r="B6" s="83"/>
      <c r="C6" s="108"/>
      <c r="D6" s="103"/>
      <c r="E6" s="87" t="s">
        <v>41</v>
      </c>
      <c r="F6" s="85" t="s">
        <v>42</v>
      </c>
    </row>
    <row r="7" spans="1:6" ht="12">
      <c r="A7" s="52" t="s">
        <v>3</v>
      </c>
      <c r="B7" s="42" t="s">
        <v>3</v>
      </c>
      <c r="C7" s="98" t="s">
        <v>10</v>
      </c>
      <c r="D7" s="100" t="s">
        <v>17</v>
      </c>
      <c r="E7" s="90">
        <v>350</v>
      </c>
      <c r="F7" s="93">
        <v>7000</v>
      </c>
    </row>
    <row r="8" spans="1:6" ht="12">
      <c r="A8" s="32"/>
      <c r="B8" s="46" t="s">
        <v>36</v>
      </c>
      <c r="C8" s="92" t="s">
        <v>15</v>
      </c>
      <c r="D8" s="90">
        <v>100</v>
      </c>
      <c r="E8" s="90">
        <v>100</v>
      </c>
      <c r="F8" s="94">
        <v>2000</v>
      </c>
    </row>
    <row r="9" spans="1:6" ht="24">
      <c r="A9" s="34"/>
      <c r="B9" s="23" t="s">
        <v>58</v>
      </c>
      <c r="C9" s="99" t="s">
        <v>15</v>
      </c>
      <c r="D9" s="91">
        <v>30</v>
      </c>
      <c r="E9" s="91">
        <v>30</v>
      </c>
      <c r="F9" s="95">
        <v>600</v>
      </c>
    </row>
    <row r="10" spans="1:6" ht="48">
      <c r="A10" s="34"/>
      <c r="B10" s="60" t="s">
        <v>59</v>
      </c>
      <c r="C10" s="99" t="s">
        <v>10</v>
      </c>
      <c r="D10" s="91" t="s">
        <v>17</v>
      </c>
      <c r="E10" s="91">
        <v>350</v>
      </c>
      <c r="F10" s="96">
        <v>7000</v>
      </c>
    </row>
    <row r="11" spans="1:6" ht="26.25" customHeight="1">
      <c r="A11" s="34"/>
      <c r="B11" s="60" t="s">
        <v>60</v>
      </c>
      <c r="C11" s="99" t="s">
        <v>14</v>
      </c>
      <c r="D11" s="91" t="s">
        <v>17</v>
      </c>
      <c r="E11" s="91">
        <v>700</v>
      </c>
      <c r="F11" s="96">
        <v>14000</v>
      </c>
    </row>
    <row r="12" spans="1:6" ht="11.25" customHeight="1">
      <c r="A12" s="34"/>
      <c r="B12" s="38" t="s">
        <v>36</v>
      </c>
      <c r="C12" s="92" t="s">
        <v>15</v>
      </c>
      <c r="D12" s="90">
        <v>100</v>
      </c>
      <c r="E12" s="90">
        <v>100</v>
      </c>
      <c r="F12" s="94">
        <v>2000</v>
      </c>
    </row>
    <row r="13" spans="1:6" ht="12">
      <c r="A13" s="34"/>
      <c r="B13" s="31"/>
      <c r="C13" s="92"/>
      <c r="D13" s="92"/>
      <c r="E13" s="92"/>
      <c r="F13" s="97"/>
    </row>
    <row r="14" spans="1:6" ht="48">
      <c r="A14" s="67" t="s">
        <v>11</v>
      </c>
      <c r="B14" s="65" t="s">
        <v>61</v>
      </c>
      <c r="C14" s="99" t="s">
        <v>10</v>
      </c>
      <c r="D14" s="91" t="s">
        <v>17</v>
      </c>
      <c r="E14" s="91">
        <v>350</v>
      </c>
      <c r="F14" s="96">
        <v>7000</v>
      </c>
    </row>
    <row r="15" spans="1:6" ht="12">
      <c r="A15" s="35"/>
      <c r="B15" s="31"/>
      <c r="C15" s="92"/>
      <c r="D15" s="92"/>
      <c r="E15" s="92"/>
      <c r="F15" s="97"/>
    </row>
    <row r="16" spans="1:6" ht="60">
      <c r="A16" s="67" t="s">
        <v>73</v>
      </c>
      <c r="B16" s="69" t="s">
        <v>62</v>
      </c>
      <c r="C16" s="99" t="s">
        <v>14</v>
      </c>
      <c r="D16" s="99" t="s">
        <v>40</v>
      </c>
      <c r="E16" s="91" t="s">
        <v>15</v>
      </c>
      <c r="F16" s="96">
        <v>700</v>
      </c>
    </row>
    <row r="17" spans="1:6" ht="12">
      <c r="A17" s="44"/>
      <c r="B17" s="38" t="s">
        <v>36</v>
      </c>
      <c r="C17" s="92" t="s">
        <v>15</v>
      </c>
      <c r="D17" s="90">
        <v>100</v>
      </c>
      <c r="E17" s="90" t="s">
        <v>15</v>
      </c>
      <c r="F17" s="94">
        <v>100</v>
      </c>
    </row>
    <row r="18" spans="1:6" ht="24">
      <c r="A18" s="40"/>
      <c r="B18" s="66" t="s">
        <v>64</v>
      </c>
      <c r="C18" s="99" t="s">
        <v>15</v>
      </c>
      <c r="D18" s="91">
        <v>200</v>
      </c>
      <c r="E18" s="91" t="s">
        <v>15</v>
      </c>
      <c r="F18" s="95">
        <v>200</v>
      </c>
    </row>
    <row r="19" spans="1:6" ht="12">
      <c r="A19" s="34"/>
      <c r="B19" s="29"/>
      <c r="C19" s="92"/>
      <c r="D19" s="92"/>
      <c r="E19" s="92"/>
      <c r="F19" s="97"/>
    </row>
    <row r="20" spans="1:6" ht="51" customHeight="1">
      <c r="A20" s="52" t="s">
        <v>79</v>
      </c>
      <c r="B20" s="60" t="s">
        <v>63</v>
      </c>
      <c r="C20" s="99" t="s">
        <v>10</v>
      </c>
      <c r="D20" s="91" t="s">
        <v>17</v>
      </c>
      <c r="E20" s="91">
        <v>350</v>
      </c>
      <c r="F20" s="96">
        <v>2450</v>
      </c>
    </row>
    <row r="21" spans="1:6" ht="12">
      <c r="A21" s="34"/>
      <c r="B21" s="29"/>
      <c r="C21" s="92"/>
      <c r="D21" s="92"/>
      <c r="E21" s="92"/>
      <c r="F21" s="97"/>
    </row>
    <row r="22" spans="1:6" ht="36">
      <c r="A22" s="67" t="s">
        <v>1</v>
      </c>
      <c r="B22" s="60" t="s">
        <v>65</v>
      </c>
      <c r="C22" s="99" t="s">
        <v>15</v>
      </c>
      <c r="D22" s="91">
        <v>100</v>
      </c>
      <c r="E22" s="91">
        <v>100</v>
      </c>
      <c r="F22" s="95">
        <v>2000</v>
      </c>
    </row>
    <row r="23" spans="1:6" ht="12">
      <c r="A23" s="36"/>
      <c r="B23" s="31"/>
      <c r="C23" s="92"/>
      <c r="D23" s="92"/>
      <c r="E23" s="92"/>
      <c r="F23" s="97"/>
    </row>
    <row r="24" spans="1:6" ht="12">
      <c r="A24" s="78" t="s">
        <v>34</v>
      </c>
      <c r="B24" s="38" t="s">
        <v>35</v>
      </c>
      <c r="C24" s="92" t="s">
        <v>15</v>
      </c>
      <c r="D24" s="90">
        <v>100</v>
      </c>
      <c r="E24" s="90">
        <v>100</v>
      </c>
      <c r="F24" s="94">
        <v>2000</v>
      </c>
    </row>
    <row r="25" spans="1:6" ht="12">
      <c r="A25" s="39"/>
      <c r="B25" s="38"/>
      <c r="C25" s="92"/>
      <c r="D25" s="90"/>
      <c r="E25" s="90"/>
      <c r="F25" s="93"/>
    </row>
    <row r="26" spans="1:6" ht="48">
      <c r="A26" s="68" t="s">
        <v>74</v>
      </c>
      <c r="B26" s="69" t="s">
        <v>68</v>
      </c>
      <c r="C26" s="99" t="s">
        <v>20</v>
      </c>
      <c r="D26" s="99" t="s">
        <v>17</v>
      </c>
      <c r="E26" s="91" t="s">
        <v>15</v>
      </c>
      <c r="F26" s="96">
        <v>2100</v>
      </c>
    </row>
    <row r="27" spans="1:6" ht="12">
      <c r="A27" s="36"/>
      <c r="B27" s="38" t="s">
        <v>16</v>
      </c>
      <c r="C27" s="92" t="s">
        <v>21</v>
      </c>
      <c r="D27" s="92" t="s">
        <v>23</v>
      </c>
      <c r="E27" s="90" t="s">
        <v>15</v>
      </c>
      <c r="F27" s="94">
        <v>7200</v>
      </c>
    </row>
    <row r="28" spans="1:6" ht="24">
      <c r="A28" s="37"/>
      <c r="B28" s="60" t="s">
        <v>67</v>
      </c>
      <c r="C28" s="92" t="s">
        <v>15</v>
      </c>
      <c r="D28" s="90">
        <v>200</v>
      </c>
      <c r="E28" s="90" t="s">
        <v>15</v>
      </c>
      <c r="F28" s="94">
        <v>400</v>
      </c>
    </row>
    <row r="29" spans="1:6" ht="12">
      <c r="A29" s="1"/>
      <c r="B29" s="11"/>
      <c r="C29" s="11"/>
      <c r="D29" s="11"/>
      <c r="E29" s="11"/>
      <c r="F29" s="11"/>
    </row>
    <row r="30" spans="1:6" ht="12">
      <c r="A30" s="1"/>
      <c r="B30" s="11"/>
      <c r="C30" s="11"/>
      <c r="D30" s="11"/>
      <c r="E30" s="11"/>
      <c r="F30" s="11"/>
    </row>
    <row r="31" spans="1:6" ht="12">
      <c r="A31" s="1"/>
      <c r="B31" s="11"/>
      <c r="C31" s="11"/>
      <c r="D31" s="11"/>
      <c r="E31" s="11"/>
      <c r="F31" s="11"/>
    </row>
    <row r="32" spans="1:6" ht="12">
      <c r="A32" s="1"/>
      <c r="B32" s="11"/>
      <c r="C32" s="11"/>
      <c r="D32" s="11"/>
      <c r="E32" s="11"/>
      <c r="F32" s="11"/>
    </row>
    <row r="33" spans="1:6" ht="12">
      <c r="A33" s="1"/>
      <c r="B33" s="11"/>
      <c r="C33" s="11"/>
      <c r="D33" s="11"/>
      <c r="E33" s="11"/>
      <c r="F33" s="11"/>
    </row>
    <row r="34" spans="1:6" ht="12">
      <c r="A34" s="1"/>
      <c r="B34" s="11"/>
      <c r="C34" s="11"/>
      <c r="D34" s="11"/>
      <c r="E34" s="11"/>
      <c r="F34" s="11"/>
    </row>
    <row r="35" spans="1:6" ht="12">
      <c r="A35" s="1"/>
      <c r="B35" s="11"/>
      <c r="C35" s="11"/>
      <c r="D35" s="11"/>
      <c r="E35" s="11"/>
      <c r="F35" s="11"/>
    </row>
    <row r="36" spans="1:6" s="11" customFormat="1" ht="12.75">
      <c r="A36" s="1"/>
      <c r="B36" s="106" t="s">
        <v>0</v>
      </c>
      <c r="C36" s="102" t="s">
        <v>18</v>
      </c>
      <c r="D36" s="106" t="s">
        <v>9</v>
      </c>
      <c r="E36" s="104" t="s">
        <v>2</v>
      </c>
      <c r="F36" s="105"/>
    </row>
    <row r="37" spans="1:6" ht="24">
      <c r="A37" s="52" t="s">
        <v>12</v>
      </c>
      <c r="B37" s="107"/>
      <c r="C37" s="107"/>
      <c r="D37" s="107"/>
      <c r="E37" s="87" t="s">
        <v>41</v>
      </c>
      <c r="F37" s="86" t="s">
        <v>42</v>
      </c>
    </row>
    <row r="38" spans="1:6" ht="48">
      <c r="A38" s="67" t="s">
        <v>69</v>
      </c>
      <c r="B38" s="60" t="s">
        <v>66</v>
      </c>
      <c r="C38" s="99" t="s">
        <v>14</v>
      </c>
      <c r="D38" s="91" t="s">
        <v>17</v>
      </c>
      <c r="E38" s="91" t="s">
        <v>15</v>
      </c>
      <c r="F38" s="91">
        <v>2800</v>
      </c>
    </row>
    <row r="39" spans="1:6" ht="12">
      <c r="A39" s="32"/>
      <c r="B39" s="24" t="s">
        <v>36</v>
      </c>
      <c r="C39" s="92" t="s">
        <v>15</v>
      </c>
      <c r="D39" s="90">
        <v>100</v>
      </c>
      <c r="E39" s="90" t="s">
        <v>15</v>
      </c>
      <c r="F39" s="94">
        <v>400</v>
      </c>
    </row>
    <row r="40" spans="1:6" ht="24">
      <c r="A40" s="36"/>
      <c r="B40" s="60" t="s">
        <v>67</v>
      </c>
      <c r="C40" s="92" t="s">
        <v>15</v>
      </c>
      <c r="D40" s="90">
        <v>200</v>
      </c>
      <c r="E40" s="90" t="s">
        <v>15</v>
      </c>
      <c r="F40" s="94">
        <v>800</v>
      </c>
    </row>
    <row r="41" spans="1:6" ht="12">
      <c r="A41" s="37"/>
      <c r="B41" s="29"/>
      <c r="C41" s="92"/>
      <c r="D41" s="92"/>
      <c r="E41" s="92"/>
      <c r="F41" s="92"/>
    </row>
    <row r="42" spans="1:6" ht="48">
      <c r="A42" s="52" t="s">
        <v>70</v>
      </c>
      <c r="B42" s="47" t="s">
        <v>29</v>
      </c>
      <c r="C42" s="99" t="s">
        <v>51</v>
      </c>
      <c r="D42" s="99" t="s">
        <v>17</v>
      </c>
      <c r="E42" s="91" t="s">
        <v>15</v>
      </c>
      <c r="F42" s="91">
        <v>7000</v>
      </c>
    </row>
    <row r="43" spans="1:6" ht="12">
      <c r="A43" s="88"/>
      <c r="B43" s="30" t="s">
        <v>30</v>
      </c>
      <c r="C43" s="92" t="s">
        <v>50</v>
      </c>
      <c r="D43" s="92" t="s">
        <v>23</v>
      </c>
      <c r="E43" s="90" t="s">
        <v>15</v>
      </c>
      <c r="F43" s="94">
        <v>36000</v>
      </c>
    </row>
    <row r="44" spans="1:6" ht="36" customHeight="1">
      <c r="A44" s="34"/>
      <c r="B44" s="71" t="s">
        <v>36</v>
      </c>
      <c r="C44" s="92" t="s">
        <v>15</v>
      </c>
      <c r="D44" s="90">
        <v>500</v>
      </c>
      <c r="E44" s="90"/>
      <c r="F44" s="94">
        <v>500</v>
      </c>
    </row>
    <row r="45" spans="1:6" ht="24">
      <c r="A45" s="37"/>
      <c r="B45" s="60" t="s">
        <v>67</v>
      </c>
      <c r="C45" s="92" t="s">
        <v>15</v>
      </c>
      <c r="D45" s="90">
        <v>500</v>
      </c>
      <c r="E45" s="90" t="s">
        <v>15</v>
      </c>
      <c r="F45" s="94">
        <v>500</v>
      </c>
    </row>
    <row r="46" spans="1:6" ht="12">
      <c r="A46" s="21"/>
      <c r="B46" s="20"/>
      <c r="C46" s="11"/>
      <c r="D46" s="18"/>
      <c r="E46" s="18"/>
      <c r="F46" s="77"/>
    </row>
    <row r="47" spans="1:7" ht="12">
      <c r="A47" s="9"/>
      <c r="B47" s="11"/>
      <c r="C47" s="10" t="s">
        <v>48</v>
      </c>
      <c r="E47" s="11"/>
      <c r="F47" s="14">
        <f>SUM(E7:F45)</f>
        <v>107280</v>
      </c>
      <c r="G47" s="11"/>
    </row>
    <row r="48" spans="1:7" ht="12">
      <c r="A48" s="15"/>
      <c r="B48" s="16"/>
      <c r="C48" s="73" t="s">
        <v>47</v>
      </c>
      <c r="D48" s="74"/>
      <c r="E48" s="73"/>
      <c r="F48" s="101">
        <f>SUM(F8+F9+F12+F17+F18+F22+F24+F27+F28+F39+F40+F43+F44+F45)</f>
        <v>54700</v>
      </c>
      <c r="G48" s="11"/>
    </row>
    <row r="49" spans="1:7" ht="12">
      <c r="A49" s="11"/>
      <c r="B49" s="11"/>
      <c r="C49" s="48"/>
      <c r="D49" s="70"/>
      <c r="E49" s="48"/>
      <c r="F49" s="72"/>
      <c r="G49" s="11"/>
    </row>
    <row r="50" spans="1:7" ht="12">
      <c r="A50" s="11"/>
      <c r="B50" s="11"/>
      <c r="C50" s="10"/>
      <c r="E50" s="48"/>
      <c r="F50" s="72"/>
      <c r="G50" s="11"/>
    </row>
    <row r="52" spans="1:6" ht="12">
      <c r="A52" s="6"/>
      <c r="B52" s="7"/>
      <c r="C52" s="7"/>
      <c r="D52" s="7"/>
      <c r="E52" s="7"/>
      <c r="F52" s="8"/>
    </row>
    <row r="53" spans="1:6" ht="12">
      <c r="A53" s="9"/>
      <c r="B53" s="10" t="s">
        <v>44</v>
      </c>
      <c r="C53" s="11"/>
      <c r="D53" s="11"/>
      <c r="E53" s="11"/>
      <c r="F53" s="12"/>
    </row>
    <row r="54" spans="1:6" ht="39.75" customHeight="1">
      <c r="A54" s="89" t="s">
        <v>25</v>
      </c>
      <c r="B54" s="2" t="s">
        <v>53</v>
      </c>
      <c r="C54" s="10"/>
      <c r="D54" s="10"/>
      <c r="E54" s="10"/>
      <c r="F54" s="80">
        <v>5364</v>
      </c>
    </row>
    <row r="55" spans="1:6" ht="37.5" customHeight="1">
      <c r="A55" s="89" t="s">
        <v>26</v>
      </c>
      <c r="B55" s="2" t="s">
        <v>28</v>
      </c>
      <c r="C55" s="10"/>
      <c r="D55" s="10"/>
      <c r="E55" s="10"/>
      <c r="F55" s="81">
        <v>2735</v>
      </c>
    </row>
    <row r="56" spans="1:6" ht="12">
      <c r="A56" s="15"/>
      <c r="B56" s="16"/>
      <c r="C56" s="16"/>
      <c r="D56" s="16"/>
      <c r="E56" s="16"/>
      <c r="F56" s="17"/>
    </row>
    <row r="57" spans="1:6" ht="12">
      <c r="A57" s="11"/>
      <c r="B57" s="11"/>
      <c r="C57" s="11"/>
      <c r="D57" s="11"/>
      <c r="E57" s="11"/>
      <c r="F57" s="11"/>
    </row>
    <row r="59" spans="1:6" ht="12">
      <c r="A59" s="6"/>
      <c r="B59" s="7"/>
      <c r="C59" s="7"/>
      <c r="D59" s="7"/>
      <c r="E59" s="7"/>
      <c r="F59" s="8"/>
    </row>
    <row r="60" spans="1:6" ht="12">
      <c r="A60" s="9"/>
      <c r="B60" s="10" t="s">
        <v>46</v>
      </c>
      <c r="C60" s="11"/>
      <c r="D60" s="11"/>
      <c r="E60" s="11"/>
      <c r="F60" s="12"/>
    </row>
    <row r="61" spans="1:6" ht="12">
      <c r="A61" s="9"/>
      <c r="B61" s="11"/>
      <c r="C61" s="11"/>
      <c r="D61" s="11"/>
      <c r="E61" s="11"/>
      <c r="F61" s="12"/>
    </row>
    <row r="62" spans="1:6" ht="12">
      <c r="A62" s="9"/>
      <c r="C62" s="10" t="s">
        <v>24</v>
      </c>
      <c r="D62" s="11"/>
      <c r="E62" s="11"/>
      <c r="F62" s="12"/>
    </row>
    <row r="63" spans="1:6" ht="12">
      <c r="A63" s="13" t="s">
        <v>25</v>
      </c>
      <c r="B63" s="10" t="s">
        <v>75</v>
      </c>
      <c r="C63" s="10"/>
      <c r="D63" s="10" t="s">
        <v>27</v>
      </c>
      <c r="F63" s="50" t="s">
        <v>76</v>
      </c>
    </row>
    <row r="64" spans="1:6" ht="12">
      <c r="A64" s="13" t="s">
        <v>26</v>
      </c>
      <c r="B64" s="10" t="s">
        <v>54</v>
      </c>
      <c r="C64" s="10"/>
      <c r="D64" s="22" t="s">
        <v>27</v>
      </c>
      <c r="E64" s="49"/>
      <c r="F64" s="75" t="s">
        <v>72</v>
      </c>
    </row>
    <row r="65" spans="1:6" ht="12">
      <c r="A65" s="15"/>
      <c r="B65" s="16"/>
      <c r="C65" s="16"/>
      <c r="D65" s="16"/>
      <c r="E65" s="16"/>
      <c r="F65" s="17"/>
    </row>
    <row r="67" ht="12">
      <c r="A67" s="3" t="s">
        <v>33</v>
      </c>
    </row>
    <row r="68" ht="12">
      <c r="A68" s="3" t="s">
        <v>37</v>
      </c>
    </row>
    <row r="69" ht="12">
      <c r="A69" s="3" t="s">
        <v>38</v>
      </c>
    </row>
    <row r="70" ht="12">
      <c r="A70" s="3" t="s">
        <v>49</v>
      </c>
    </row>
  </sheetData>
  <mergeCells count="7">
    <mergeCell ref="E5:F5"/>
    <mergeCell ref="E36:F36"/>
    <mergeCell ref="B36:B37"/>
    <mergeCell ref="C36:C37"/>
    <mergeCell ref="D36:D37"/>
    <mergeCell ref="C5:C6"/>
    <mergeCell ref="D5:D6"/>
  </mergeCells>
  <printOptions/>
  <pageMargins left="0.75" right="0.4" top="0.6" bottom="1" header="0.5" footer="0.5"/>
  <pageSetup orientation="portrait" r:id="rId1"/>
  <headerFooter alignWithMargins="0">
    <oddFooter>&amp;LOrLand Conservation&amp;RExample 20 Year CE Budget
2007 OLTA Spring Workshop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OrLand Conservation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OrLand Conservation</dc:creator>
  <cp:keywords/>
  <dc:description/>
  <cp:lastModifiedBy> Michelle Albanese</cp:lastModifiedBy>
  <cp:lastPrinted>2007-06-11T20:10:15Z</cp:lastPrinted>
  <dcterms:created xsi:type="dcterms:W3CDTF">2001-09-05T18:27:12Z</dcterms:created>
  <dcterms:modified xsi:type="dcterms:W3CDTF">2007-09-07T13:50:23Z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-1914402819</vt:i4>
  </property>
  <property fmtid="{D5CDD505-2E9C-101B-9397-08002B2CF9AE}" pid="3" name="_EmailSubject">
    <vt:lpwstr>Private drive files</vt:lpwstr>
  </property>
  <property fmtid="{D5CDD505-2E9C-101B-9397-08002B2CF9AE}" pid="4" name="_AuthorEmail">
    <vt:lpwstr>Michelle.Albanese@natureconservancy.ca</vt:lpwstr>
  </property>
  <property fmtid="{D5CDD505-2E9C-101B-9397-08002B2CF9AE}" pid="5" name="_AuthorEmailDisplayName">
    <vt:lpwstr>Michelle Albanese</vt:lpwstr>
  </property>
  <property fmtid="{D5CDD505-2E9C-101B-9397-08002B2CF9AE}" pid="6" name="_PreviousAdHocReviewCycleID">
    <vt:i4>1283296601</vt:i4>
  </property>
  <property fmtid="{D5CDD505-2E9C-101B-9397-08002B2CF9AE}" pid="7" name="_ReviewingToolsShownOnce">
    <vt:lpwstr/>
  </property>
</Properties>
</file>